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001.総務財政係\公営企業\R04\照会\公営企業に係る経営比較分析表（令和3年度決算）の分析等について\"/>
    </mc:Choice>
  </mc:AlternateContent>
  <xr:revisionPtr revIDLastSave="0" documentId="13_ncr:1_{638D78DF-E4FB-4907-A944-C87A9DAE78D6}" xr6:coauthVersionLast="43" xr6:coauthVersionMax="43" xr10:uidLastSave="{00000000-0000-0000-0000-000000000000}"/>
  <workbookProtection workbookAlgorithmName="SHA-512" workbookHashValue="qR1cPB94n9IBvxbuTwarJdVjM2p63Dq9LkB4yWPNFd6HCMteM9y+Kshoq7Yb83SsT9mCpKyX4pH8IcWCNzeUvQ==" workbookSaltValue="HcX36mAia5jJIgDQEBBUVg==" workbookSpinCount="100000" lockStructure="1"/>
  <bookViews>
    <workbookView xWindow="-120" yWindow="-120" windowWidth="29040" windowHeight="1644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D10" i="4"/>
  <c r="AL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<sst xmlns="http://schemas.openxmlformats.org/spreadsheetml/2006/main" count="236" uniqueCount="120">
  <si>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</si>
  <si>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</si>
  <si>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</si>
  <si>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</si>
  <si>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</si>
  <si>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</si>
  <si>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</si>
  <si>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</si>
  <si>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</si>
  <si>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</si>
  <si>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</si>
  <si>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</si>
  <si>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</si>
  <si>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</si>
  <si>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</si>
  <si>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</si>
  <si>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</si>
  <si>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</si>
  <si>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</si>
  <si>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</si>
  <si>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</si>
  <si>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</si>
  <si>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</si>
  <si>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</si>
  <si>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</si>
  <si>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</si>
  <si>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</si>
  <si>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</si>
  <si>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</si>
  <si>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</si>
  <si>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</si>
  <si>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</si>
  <si>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</si>
  <si>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</si>
  <si>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</si>
  <si>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</si>
  <si>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</si>
  <si>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</si>
  <si>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</si>
  <si>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</si>
  <si>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</si>
  <si>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</si>
  <si>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</si>
  <si>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</si>
  <si>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</si>
  <si>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</si>
  <si>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</si>
  <si>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</si>
  <si>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</si>
  <si>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</si>
  <si>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</si>
  <si>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</si>
  <si>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</si>
  <si>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</si>
  <si>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</si>
  <si>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</si>
  <si>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</si>
  <si>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</si>
  <si>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</si>
  <si>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</si>
  <si>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</si>
  <si>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</si>
  <si>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</si>
  <si>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</si>
  <si>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</si>
  <si>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</si>
  <si>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</si>
  <si>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</si>
  <si>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</si>
  <si>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</si>
  <si>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</si>
  <si>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</si>
  <si>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</si>
  <si>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</si>
  <si>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</si>
  <si>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</si>
  <si>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</si>
  <si>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</si>
  <si>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</si>
  <si>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</si>
  <si>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</si>
  <si>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</si>
  <si>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</si>
  <si>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</si>
  <si>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</si>
  <si>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</si>
  <si>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</si>
  <si>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</si>
  <si>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</si>
  <si>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</si>
  <si>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</si>
  <si>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</si>
  <si>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</si>
  <si>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</si>
  <si>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</si>
  <si>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</si>
  <si>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</si>
  <si>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</si>
  <si>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</si>
  <si>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音威子府村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</si>
  <si>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</si>
  <si>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</si>
  <si>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</si>
  <si>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</si>
  <si>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</si>
  <si>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</si>
  <si>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</si>
  <si>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</si>
  <si>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</si>
  <si>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</si>
  <si>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</si>
  <si>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</si>
  <si>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</si>
  <si>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</si>
  <si>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</si>
  <si>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</si>
  <si>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</si>
  <si>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収益的収支比率は、昨年と比較し３ポイントさがったものの、例年同様100％を上回った。今後も効率的な維持管理により改善を進めていく必要がある。
　経費回収率は昨年より４ポイント下がるも類似団体と比較しても１１ポイント上回る結果となった。引き続き経費節減及び有収水量の向上を図り改善を目指す。
　施設利用率については昨年度と比較し１ポイント下がり５年連続下がり続けている。計画人口から現在の汚水処理人口の減少が要因として挙げられ、今後の施設の有効利用を図る必要がある。
　水洗化率についてはほぼ横ばいを継続しており、類似団体と比較しても高い水準にある。水質保全、料金収入向上の観点からも水洗化率100％に向けた取組が必要である。</t>
    <rPh sb="1" eb="4">
      <t>シュウエキテキ</t>
    </rPh>
    <rPh sb="4" eb="6">
      <t>シュウシ</t>
    </rPh>
    <rPh sb="6" eb="8">
      <t>ヒリツ</t>
    </rPh>
    <rPh sb="10" eb="12">
      <t>サクネン</t>
    </rPh>
    <rPh sb="13" eb="15">
      <t>ヒカク</t>
    </rPh>
    <rPh sb="29" eb="31">
      <t>レイネン</t>
    </rPh>
    <rPh sb="31" eb="33">
      <t>ドウヨウ</t>
    </rPh>
    <rPh sb="38" eb="40">
      <t>ウワマワ</t>
    </rPh>
    <rPh sb="43" eb="45">
      <t>コンゴ</t>
    </rPh>
    <rPh sb="46" eb="49">
      <t>コウリツテキ</t>
    </rPh>
    <rPh sb="50" eb="52">
      <t>イジ</t>
    </rPh>
    <rPh sb="52" eb="54">
      <t>カンリ</t>
    </rPh>
    <rPh sb="57" eb="59">
      <t>カイゼン</t>
    </rPh>
    <rPh sb="60" eb="61">
      <t>スス</t>
    </rPh>
    <rPh sb="65" eb="67">
      <t>ヒツヨウ</t>
    </rPh>
    <rPh sb="73" eb="75">
      <t>ケイヒ</t>
    </rPh>
    <rPh sb="75" eb="77">
      <t>カイシュウ</t>
    </rPh>
    <rPh sb="77" eb="78">
      <t>リツ</t>
    </rPh>
    <rPh sb="79" eb="81">
      <t>サクネン</t>
    </rPh>
    <rPh sb="88" eb="89">
      <t>サ</t>
    </rPh>
    <rPh sb="92" eb="94">
      <t>ルイジ</t>
    </rPh>
    <rPh sb="94" eb="96">
      <t>ダンタイ</t>
    </rPh>
    <rPh sb="97" eb="99">
      <t>ヒカク</t>
    </rPh>
    <rPh sb="108" eb="110">
      <t>ウワマワ</t>
    </rPh>
    <rPh sb="111" eb="113">
      <t>ケッカ</t>
    </rPh>
    <rPh sb="118" eb="119">
      <t>ヒ</t>
    </rPh>
    <rPh sb="120" eb="121">
      <t>ツヅ</t>
    </rPh>
    <rPh sb="122" eb="124">
      <t>ケイヒ</t>
    </rPh>
    <rPh sb="124" eb="126">
      <t>セツゲン</t>
    </rPh>
    <rPh sb="126" eb="127">
      <t>オヨ</t>
    </rPh>
    <rPh sb="128" eb="130">
      <t>ユウシュウ</t>
    </rPh>
    <rPh sb="130" eb="132">
      <t>スイリョウ</t>
    </rPh>
    <rPh sb="133" eb="135">
      <t>コウジョウ</t>
    </rPh>
    <rPh sb="136" eb="137">
      <t>ハカ</t>
    </rPh>
    <rPh sb="138" eb="140">
      <t>カイゼン</t>
    </rPh>
    <rPh sb="141" eb="143">
      <t>メザ</t>
    </rPh>
    <rPh sb="147" eb="149">
      <t>シセツ</t>
    </rPh>
    <rPh sb="149" eb="151">
      <t>リヨウ</t>
    </rPh>
    <rPh sb="151" eb="152">
      <t>リツ</t>
    </rPh>
    <rPh sb="157" eb="160">
      <t>サクネンド</t>
    </rPh>
    <rPh sb="161" eb="163">
      <t>ヒカク</t>
    </rPh>
    <rPh sb="169" eb="170">
      <t>サ</t>
    </rPh>
    <rPh sb="173" eb="174">
      <t>ネン</t>
    </rPh>
    <rPh sb="174" eb="176">
      <t>レンゾク</t>
    </rPh>
    <rPh sb="176" eb="177">
      <t>サ</t>
    </rPh>
    <rPh sb="179" eb="180">
      <t>ツヅ</t>
    </rPh>
    <rPh sb="185" eb="187">
      <t>ケイカク</t>
    </rPh>
    <rPh sb="187" eb="189">
      <t>ジンコウ</t>
    </rPh>
    <rPh sb="191" eb="193">
      <t>ゲンザイ</t>
    </rPh>
    <rPh sb="194" eb="196">
      <t>オスイ</t>
    </rPh>
    <rPh sb="196" eb="198">
      <t>ショリ</t>
    </rPh>
    <rPh sb="198" eb="200">
      <t>ジンコウ</t>
    </rPh>
    <rPh sb="201" eb="203">
      <t>ゲンショウ</t>
    </rPh>
    <rPh sb="204" eb="206">
      <t>ヨウイン</t>
    </rPh>
    <rPh sb="209" eb="210">
      <t>ア</t>
    </rPh>
    <rPh sb="214" eb="216">
      <t>コンゴ</t>
    </rPh>
    <rPh sb="217" eb="219">
      <t>シセツ</t>
    </rPh>
    <rPh sb="220" eb="222">
      <t>ユウコウ</t>
    </rPh>
    <rPh sb="222" eb="224">
      <t>リヨウ</t>
    </rPh>
    <rPh sb="225" eb="226">
      <t>ハカ</t>
    </rPh>
    <rPh sb="227" eb="229">
      <t>ヒツヨウ</t>
    </rPh>
    <rPh sb="235" eb="238">
      <t>スイセンカ</t>
    </rPh>
    <rPh sb="238" eb="239">
      <t>リツ</t>
    </rPh>
    <rPh sb="246" eb="247">
      <t>ヨコ</t>
    </rPh>
    <rPh sb="250" eb="252">
      <t>ケイゾク</t>
    </rPh>
    <rPh sb="257" eb="259">
      <t>ルイジ</t>
    </rPh>
    <rPh sb="259" eb="261">
      <t>ダンタイ</t>
    </rPh>
    <rPh sb="262" eb="264">
      <t>ヒカク</t>
    </rPh>
    <rPh sb="267" eb="268">
      <t>タカ</t>
    </rPh>
    <rPh sb="269" eb="271">
      <t>スイジュン</t>
    </rPh>
    <rPh sb="275" eb="277">
      <t>スイシツ</t>
    </rPh>
    <rPh sb="277" eb="279">
      <t>ホゼン</t>
    </rPh>
    <rPh sb="280" eb="282">
      <t>リョウキン</t>
    </rPh>
    <rPh sb="282" eb="284">
      <t>シュウニュウ</t>
    </rPh>
    <rPh sb="284" eb="286">
      <t>コウジョウ</t>
    </rPh>
    <rPh sb="287" eb="289">
      <t>カンテン</t>
    </rPh>
    <rPh sb="292" eb="295">
      <t>スイセンカ</t>
    </rPh>
    <rPh sb="295" eb="296">
      <t>リツ</t>
    </rPh>
    <rPh sb="301" eb="302">
      <t>ム</t>
    </rPh>
    <rPh sb="304" eb="306">
      <t>トリクミ</t>
    </rPh>
    <rPh sb="307" eb="309">
      <t>ヒツヨウ</t>
    </rPh>
    <phoneticPr fontId="4"/>
  </si>
  <si>
    <t>　施設・管路について令和元年度に実施した最適整備構想の結果により、若干の経年劣化はあるものの、大きな腐食や破損は見られなかった。最適整備構想の結果・分析から今後の更新について検討し、健全な維持管理に努める必要がある。</t>
    <rPh sb="1" eb="3">
      <t>シセツ</t>
    </rPh>
    <rPh sb="4" eb="6">
      <t>カンロ</t>
    </rPh>
    <rPh sb="10" eb="12">
      <t>レイワ</t>
    </rPh>
    <rPh sb="12" eb="14">
      <t>ガンネン</t>
    </rPh>
    <rPh sb="14" eb="15">
      <t>ド</t>
    </rPh>
    <rPh sb="16" eb="18">
      <t>ジッシ</t>
    </rPh>
    <rPh sb="20" eb="22">
      <t>サイテキ</t>
    </rPh>
    <rPh sb="22" eb="24">
      <t>セイビ</t>
    </rPh>
    <rPh sb="24" eb="26">
      <t>コウソウ</t>
    </rPh>
    <rPh sb="27" eb="29">
      <t>ケッカ</t>
    </rPh>
    <rPh sb="33" eb="35">
      <t>ジャッカン</t>
    </rPh>
    <rPh sb="36" eb="38">
      <t>ケイネン</t>
    </rPh>
    <rPh sb="38" eb="40">
      <t>レッカ</t>
    </rPh>
    <rPh sb="47" eb="48">
      <t>オオ</t>
    </rPh>
    <rPh sb="50" eb="52">
      <t>フショク</t>
    </rPh>
    <rPh sb="53" eb="55">
      <t>ハソン</t>
    </rPh>
    <rPh sb="56" eb="57">
      <t>ミ</t>
    </rPh>
    <rPh sb="64" eb="66">
      <t>サイテキ</t>
    </rPh>
    <rPh sb="66" eb="68">
      <t>セイビ</t>
    </rPh>
    <rPh sb="68" eb="70">
      <t>コウソウ</t>
    </rPh>
    <rPh sb="71" eb="73">
      <t>ケッカ</t>
    </rPh>
    <rPh sb="74" eb="76">
      <t>ブンセキ</t>
    </rPh>
    <rPh sb="78" eb="80">
      <t>コンゴ</t>
    </rPh>
    <rPh sb="81" eb="83">
      <t>コウシン</t>
    </rPh>
    <rPh sb="87" eb="89">
      <t>ケントウ</t>
    </rPh>
    <rPh sb="91" eb="93">
      <t>ケンゼン</t>
    </rPh>
    <rPh sb="94" eb="96">
      <t>イジ</t>
    </rPh>
    <rPh sb="96" eb="98">
      <t>カンリ</t>
    </rPh>
    <rPh sb="99" eb="100">
      <t>ツト</t>
    </rPh>
    <rPh sb="102" eb="104">
      <t>ヒツヨウ</t>
    </rPh>
    <phoneticPr fontId="4"/>
  </si>
  <si>
    <t>　人口減少に伴う料金収入額の減少が大きな課題となる。運営委員と協議し、料金改定を含めた運営方法を検討していく必要がある。
　そのためにも、令和６年より運用する公営企業会計化によって、会計全体の見える化を図り、健全な運営計画を目指していく。</t>
    <rPh sb="1" eb="3">
      <t>ジンコウ</t>
    </rPh>
    <rPh sb="3" eb="5">
      <t>ゲンショウ</t>
    </rPh>
    <rPh sb="6" eb="7">
      <t>トモナ</t>
    </rPh>
    <rPh sb="8" eb="10">
      <t>リョウキン</t>
    </rPh>
    <rPh sb="10" eb="12">
      <t>シュウニュウ</t>
    </rPh>
    <rPh sb="12" eb="13">
      <t>ガク</t>
    </rPh>
    <rPh sb="14" eb="16">
      <t>ゲンショウ</t>
    </rPh>
    <rPh sb="17" eb="18">
      <t>オオ</t>
    </rPh>
    <rPh sb="20" eb="22">
      <t>カダイ</t>
    </rPh>
    <rPh sb="26" eb="28">
      <t>ウンエイ</t>
    </rPh>
    <rPh sb="28" eb="30">
      <t>イイン</t>
    </rPh>
    <rPh sb="31" eb="33">
      <t>キョウギ</t>
    </rPh>
    <rPh sb="35" eb="37">
      <t>リョウキン</t>
    </rPh>
    <rPh sb="37" eb="39">
      <t>カイテイ</t>
    </rPh>
    <rPh sb="40" eb="41">
      <t>フク</t>
    </rPh>
    <rPh sb="43" eb="45">
      <t>ウンエイ</t>
    </rPh>
    <rPh sb="45" eb="47">
      <t>ホウホウ</t>
    </rPh>
    <rPh sb="48" eb="50">
      <t>ケントウ</t>
    </rPh>
    <rPh sb="54" eb="56">
      <t>ヒツヨウ</t>
    </rPh>
    <rPh sb="69" eb="71">
      <t>レイワ</t>
    </rPh>
    <rPh sb="72" eb="73">
      <t>ネン</t>
    </rPh>
    <rPh sb="75" eb="77">
      <t>ウンヨウ</t>
    </rPh>
    <rPh sb="79" eb="81">
      <t>コウエイ</t>
    </rPh>
    <rPh sb="81" eb="83">
      <t>キギョウ</t>
    </rPh>
    <rPh sb="83" eb="85">
      <t>カイケイ</t>
    </rPh>
    <rPh sb="85" eb="86">
      <t>カ</t>
    </rPh>
    <rPh sb="91" eb="93">
      <t>カイケイ</t>
    </rPh>
    <rPh sb="93" eb="95">
      <t>ゼンタイ</t>
    </rPh>
    <rPh sb="96" eb="97">
      <t>ミ</t>
    </rPh>
    <rPh sb="99" eb="100">
      <t>カ</t>
    </rPh>
    <rPh sb="101" eb="102">
      <t>ハカ</t>
    </rPh>
    <rPh sb="104" eb="106">
      <t>ケンゼン</t>
    </rPh>
    <rPh sb="107" eb="109">
      <t>ウンエイ</t>
    </rPh>
    <rPh sb="109" eb="111">
      <t>ケイカク</t>
    </rPh>
    <rPh sb="112" eb="114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</si>
</sst>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0-466D-BC92-9D9032C71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0-466D-BC92-9D9032C71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</c:v>
                </c:pt>
                <c:pt idx="1">
                  <c:v>58.95</c:v>
                </c:pt>
                <c:pt idx="2">
                  <c:v>55</c:v>
                </c:pt>
                <c:pt idx="3">
                  <c:v>53.16</c:v>
                </c:pt>
                <c:pt idx="4">
                  <c:v>52.37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B-4519-BCF3-0F771594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7B-4519-BCF3-0F771594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95.62</c:v>
                </c:pt>
                <c:pt idx="1">
                  <c:v>95.84</c:v>
                </c:pt>
                <c:pt idx="2">
                  <c:v>95.41</c:v>
                </c:pt>
                <c:pt idx="3">
                  <c:v>95.41</c:v>
                </c:pt>
                <c:pt idx="4">
                  <c:v>95.68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2-4BF2-A16F-D281BC454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2-4BF2-A16F-D281BC454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104.6</c:v>
                </c:pt>
                <c:pt idx="1">
                  <c:v>107.3</c:v>
                </c:pt>
                <c:pt idx="2">
                  <c:v>103.35</c:v>
                </c:pt>
                <c:pt idx="3">
                  <c:v>109.95</c:v>
                </c:pt>
                <c:pt idx="4">
                  <c:v>106.21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0-4DDF-A066-D4184E747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0-4DDF-A066-D4184E747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8-4323-B11B-77CF62C7F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8-4323-B11B-77CF62C7F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9-4937-8425-098784F16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9-4937-8425-098784F16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A-49F2-B517-5935393E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A-49F2-B517-5935393E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6-48B7-B9CA-6AE6EABE8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26-48B7-B9CA-6AE6EABE8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B-406C-A178-48166852B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B-406C-A178-48166852B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</c:v>
                </c:pt>
                <c:pt idx="1">
                  <c:v>63.74</c:v>
                </c:pt>
                <c:pt idx="2">
                  <c:v>48.78</c:v>
                </c:pt>
                <c:pt idx="3">
                  <c:v>71.31</c:v>
                </c:pt>
                <c:pt idx="4">
                  <c:v>67.69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7-4B55-99E3-0A0E2103B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7-4B55-99E3-0A0E2103B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303.69</c:v>
                </c:pt>
                <c:pt idx="1">
                  <c:v>332.53</c:v>
                </c:pt>
                <c:pt idx="2">
                  <c:v>436.89</c:v>
                </c:pt>
                <c:pt idx="3">
                  <c:v>310.86</c:v>
                </c:pt>
                <c:pt idx="4">
                  <c:v>333.89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9-4E2B-BC8A-441E71397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9-4E2B-BC8A-441E71397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音威子府村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682</v>
      </c>
      <c r="AM8" s="37"/>
      <c r="AN8" s="37"/>
      <c r="AO8" s="37"/>
      <c r="AP8" s="37"/>
      <c r="AQ8" s="37"/>
      <c r="AR8" s="37"/>
      <c r="AS8" s="37"/>
      <c r="AT8" s="38">
        <f>データ!T6</f>
        <v>275.63</v>
      </c>
      <c r="AU8" s="38"/>
      <c r="AV8" s="38"/>
      <c r="AW8" s="38"/>
      <c r="AX8" s="38"/>
      <c r="AY8" s="38"/>
      <c r="AZ8" s="38"/>
      <c r="BA8" s="38"/>
      <c r="BB8" s="38">
        <f>データ!U6</f>
        <v>2.4700000000000002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86.07</v>
      </c>
      <c r="Q10" s="38"/>
      <c r="R10" s="38"/>
      <c r="S10" s="38"/>
      <c r="T10" s="38"/>
      <c r="U10" s="38"/>
      <c r="V10" s="38"/>
      <c r="W10" s="38">
        <f>データ!Q6</f>
        <v>70.33</v>
      </c>
      <c r="X10" s="38"/>
      <c r="Y10" s="38"/>
      <c r="Z10" s="38"/>
      <c r="AA10" s="38"/>
      <c r="AB10" s="38"/>
      <c r="AC10" s="38"/>
      <c r="AD10" s="37">
        <f>データ!R6</f>
        <v>3630</v>
      </c>
      <c r="AE10" s="37"/>
      <c r="AF10" s="37"/>
      <c r="AG10" s="37"/>
      <c r="AH10" s="37"/>
      <c r="AI10" s="37"/>
      <c r="AJ10" s="37"/>
      <c r="AK10" s="2"/>
      <c r="AL10" s="37">
        <f>データ!V6</f>
        <v>556</v>
      </c>
      <c r="AM10" s="37"/>
      <c r="AN10" s="37"/>
      <c r="AO10" s="37"/>
      <c r="AP10" s="37"/>
      <c r="AQ10" s="37"/>
      <c r="AR10" s="37"/>
      <c r="AS10" s="37"/>
      <c r="AT10" s="38">
        <f>データ!W6</f>
        <v>0.61</v>
      </c>
      <c r="AU10" s="38"/>
      <c r="AV10" s="38"/>
      <c r="AW10" s="38"/>
      <c r="AX10" s="38"/>
      <c r="AY10" s="38"/>
      <c r="AZ10" s="38"/>
      <c r="BA10" s="38"/>
      <c r="BB10" s="38">
        <f>データ!X6</f>
        <v>911.48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45</v>
      </c>
      <c r="N86" s="12" t="s">
        <v>45</v>
      </c>
      <c r="O86" s="12" t="str">
        <f>データ!EO6</f>
        <v>【0.03】</v>
      </c>
    </row>
  </sheetData>
  <sheetProtection algorithmName="SHA-512" hashValue="a9f2y7z7qmWmLpJJUU7sR0JMa1d11UR27sUQohCdgtzZxksp+wEGLes2d5wOxdnkm2rKsnDTigsLGJsWUNYCUg==" saltValue="/GIUAnRP585IZbAzEA9EI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2021</v>
      </c>
      <c r="C6" s="19">
        <f t="shared" ref="C6:X6" si="3">C7</f>
        <v>14702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北海道　音威子府村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86.07</v>
      </c>
      <c r="Q6" s="20">
        <f t="shared" si="3"/>
        <v>70.33</v>
      </c>
      <c r="R6" s="20">
        <f t="shared" si="3"/>
        <v>3630</v>
      </c>
      <c r="S6" s="20">
        <f t="shared" si="3"/>
        <v>682</v>
      </c>
      <c r="T6" s="20">
        <f t="shared" si="3"/>
        <v>275.63</v>
      </c>
      <c r="U6" s="20">
        <f t="shared" si="3"/>
        <v>2.4700000000000002</v>
      </c>
      <c r="V6" s="20">
        <f t="shared" si="3"/>
        <v>556</v>
      </c>
      <c r="W6" s="20">
        <f t="shared" si="3"/>
        <v>0.61</v>
      </c>
      <c r="X6" s="20">
        <f t="shared" si="3"/>
        <v>911.48</v>
      </c>
      <c r="Y6" s="21">
        <f>IF(Y7="",NA(),Y7)</f>
        <v>104.6</v>
      </c>
      <c r="Z6" s="21">
        <f t="shared" ref="Z6:AH6" si="4">IF(Z7="",NA(),Z7)</f>
        <v>107.3</v>
      </c>
      <c r="AA6" s="21">
        <f t="shared" si="4"/>
        <v>103.35</v>
      </c>
      <c r="AB6" s="21">
        <f t="shared" si="4"/>
        <v>109.95</v>
      </c>
      <c r="AC6" s="21">
        <f t="shared" si="4"/>
        <v>106.21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65</v>
      </c>
      <c r="BR6" s="21">
        <f t="shared" ref="BR6:BZ6" si="8">IF(BR7="",NA(),BR7)</f>
        <v>63.74</v>
      </c>
      <c r="BS6" s="21">
        <f t="shared" si="8"/>
        <v>48.78</v>
      </c>
      <c r="BT6" s="21">
        <f t="shared" si="8"/>
        <v>71.31</v>
      </c>
      <c r="BU6" s="21">
        <f t="shared" si="8"/>
        <v>67.69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303.69</v>
      </c>
      <c r="CC6" s="21">
        <f t="shared" ref="CC6:CK6" si="9">IF(CC7="",NA(),CC7)</f>
        <v>332.53</v>
      </c>
      <c r="CD6" s="21">
        <f t="shared" si="9"/>
        <v>436.89</v>
      </c>
      <c r="CE6" s="21">
        <f t="shared" si="9"/>
        <v>310.86</v>
      </c>
      <c r="CF6" s="21">
        <f t="shared" si="9"/>
        <v>333.89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60</v>
      </c>
      <c r="CN6" s="21">
        <f t="shared" ref="CN6:CV6" si="10">IF(CN7="",NA(),CN7)</f>
        <v>58.95</v>
      </c>
      <c r="CO6" s="21">
        <f t="shared" si="10"/>
        <v>55</v>
      </c>
      <c r="CP6" s="21">
        <f t="shared" si="10"/>
        <v>53.16</v>
      </c>
      <c r="CQ6" s="21">
        <f t="shared" si="10"/>
        <v>52.37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95.62</v>
      </c>
      <c r="CY6" s="21">
        <f t="shared" ref="CY6:DG6" si="11">IF(CY7="",NA(),CY7)</f>
        <v>95.84</v>
      </c>
      <c r="CZ6" s="21">
        <f t="shared" si="11"/>
        <v>95.41</v>
      </c>
      <c r="DA6" s="21">
        <f t="shared" si="11"/>
        <v>95.41</v>
      </c>
      <c r="DB6" s="21">
        <f t="shared" si="11"/>
        <v>95.68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14702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86.07</v>
      </c>
      <c r="Q7" s="24">
        <v>70.33</v>
      </c>
      <c r="R7" s="24">
        <v>3630</v>
      </c>
      <c r="S7" s="24">
        <v>682</v>
      </c>
      <c r="T7" s="24">
        <v>275.63</v>
      </c>
      <c r="U7" s="24">
        <v>2.4700000000000002</v>
      </c>
      <c r="V7" s="24">
        <v>556</v>
      </c>
      <c r="W7" s="24">
        <v>0.61</v>
      </c>
      <c r="X7" s="24">
        <v>911.48</v>
      </c>
      <c r="Y7" s="24">
        <v>104.6</v>
      </c>
      <c r="Z7" s="24">
        <v>107.3</v>
      </c>
      <c r="AA7" s="24">
        <v>103.35</v>
      </c>
      <c r="AB7" s="24">
        <v>109.95</v>
      </c>
      <c r="AC7" s="24">
        <v>106.21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65</v>
      </c>
      <c r="BR7" s="24">
        <v>63.74</v>
      </c>
      <c r="BS7" s="24">
        <v>48.78</v>
      </c>
      <c r="BT7" s="24">
        <v>71.31</v>
      </c>
      <c r="BU7" s="24">
        <v>67.69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303.69</v>
      </c>
      <c r="CC7" s="24">
        <v>332.53</v>
      </c>
      <c r="CD7" s="24">
        <v>436.89</v>
      </c>
      <c r="CE7" s="24">
        <v>310.86</v>
      </c>
      <c r="CF7" s="24">
        <v>333.89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60</v>
      </c>
      <c r="CN7" s="24">
        <v>58.95</v>
      </c>
      <c r="CO7" s="24">
        <v>55</v>
      </c>
      <c r="CP7" s="24">
        <v>53.16</v>
      </c>
      <c r="CQ7" s="24">
        <v>52.37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95.62</v>
      </c>
      <c r="CY7" s="24">
        <v>95.84</v>
      </c>
      <c r="CZ7" s="24">
        <v>95.41</v>
      </c>
      <c r="DA7" s="24">
        <v>95.41</v>
      </c>
      <c r="DB7" s="24">
        <v>95.68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2023-01-12T23:58:51Z</dcterms:created>
  <dcterms:modified xsi:type="dcterms:W3CDTF">2023-03-22T06:36:44Z</dcterms:modified>
  <cp:category/>
</cp:coreProperties>
</file>